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ΕΠΑΛ" sheetId="1" r:id="rId1"/>
  </sheets>
  <definedNames>
    <definedName name="_xlnm._FilterDatabase" localSheetId="0" hidden="1">ΕΠΑΛ!$A$1:$N$57</definedName>
  </definedNames>
  <calcPr calcId="145621"/>
</workbook>
</file>

<file path=xl/calcChain.xml><?xml version="1.0" encoding="utf-8"?>
<calcChain xmlns="http://schemas.openxmlformats.org/spreadsheetml/2006/main">
  <c r="J69" i="1" l="1"/>
  <c r="I69" i="1"/>
  <c r="I71" i="1" s="1"/>
  <c r="H69" i="1"/>
  <c r="G69" i="1"/>
  <c r="F69" i="1"/>
  <c r="E69" i="1"/>
  <c r="E71" i="1" s="1"/>
  <c r="D69" i="1"/>
  <c r="C69" i="1"/>
  <c r="N67" i="1"/>
  <c r="M67" i="1"/>
  <c r="L67" i="1"/>
  <c r="K67" i="1"/>
  <c r="N66" i="1"/>
  <c r="M66" i="1"/>
  <c r="L66" i="1"/>
  <c r="K66" i="1"/>
  <c r="N65" i="1"/>
  <c r="M65" i="1"/>
  <c r="L65" i="1"/>
  <c r="K65" i="1"/>
  <c r="N64" i="1"/>
  <c r="M64" i="1"/>
  <c r="L64" i="1"/>
  <c r="K64" i="1"/>
  <c r="N63" i="1"/>
  <c r="M63" i="1"/>
  <c r="L63" i="1"/>
  <c r="K63" i="1"/>
  <c r="N62" i="1"/>
  <c r="M62" i="1"/>
  <c r="L62" i="1"/>
  <c r="K62" i="1"/>
  <c r="N61" i="1"/>
  <c r="N69" i="1" s="1"/>
  <c r="M61" i="1"/>
  <c r="M69" i="1" s="1"/>
  <c r="L61" i="1"/>
  <c r="L69" i="1" s="1"/>
  <c r="K61" i="1"/>
  <c r="K69" i="1" s="1"/>
  <c r="J59" i="1"/>
  <c r="J71" i="1" s="1"/>
  <c r="I59" i="1"/>
  <c r="H59" i="1"/>
  <c r="H71" i="1" s="1"/>
  <c r="G59" i="1"/>
  <c r="G71" i="1" s="1"/>
  <c r="F59" i="1"/>
  <c r="F71" i="1" s="1"/>
  <c r="E59" i="1"/>
  <c r="D59" i="1"/>
  <c r="D71" i="1" s="1"/>
  <c r="C59" i="1"/>
  <c r="C71" i="1" s="1"/>
  <c r="N57" i="1"/>
  <c r="M57" i="1"/>
  <c r="L57" i="1"/>
  <c r="K57" i="1"/>
  <c r="N56" i="1"/>
  <c r="M56" i="1"/>
  <c r="L56" i="1"/>
  <c r="K56" i="1"/>
  <c r="N55" i="1"/>
  <c r="M55" i="1"/>
  <c r="L55" i="1"/>
  <c r="K55" i="1"/>
  <c r="N54" i="1"/>
  <c r="M54" i="1"/>
  <c r="L54" i="1"/>
  <c r="K54" i="1"/>
  <c r="N53" i="1"/>
  <c r="M53" i="1"/>
  <c r="L53" i="1"/>
  <c r="K53" i="1"/>
  <c r="N52" i="1"/>
  <c r="M52" i="1"/>
  <c r="L52" i="1"/>
  <c r="K52" i="1"/>
  <c r="N51" i="1"/>
  <c r="M51" i="1"/>
  <c r="L51" i="1"/>
  <c r="K51" i="1"/>
  <c r="N50" i="1"/>
  <c r="M50" i="1"/>
  <c r="L50" i="1"/>
  <c r="K50" i="1"/>
  <c r="N49" i="1"/>
  <c r="M49" i="1"/>
  <c r="L49" i="1"/>
  <c r="K49" i="1"/>
  <c r="N48" i="1"/>
  <c r="M48" i="1"/>
  <c r="L48" i="1"/>
  <c r="K48" i="1"/>
  <c r="N47" i="1"/>
  <c r="M47" i="1"/>
  <c r="L47" i="1"/>
  <c r="K47" i="1"/>
  <c r="N46" i="1"/>
  <c r="M46" i="1"/>
  <c r="L46" i="1"/>
  <c r="K46" i="1"/>
  <c r="N45" i="1"/>
  <c r="M45" i="1"/>
  <c r="L45" i="1"/>
  <c r="K45" i="1"/>
  <c r="N44" i="1"/>
  <c r="M44" i="1"/>
  <c r="L44" i="1"/>
  <c r="K44" i="1"/>
  <c r="N43" i="1"/>
  <c r="M43" i="1"/>
  <c r="L43" i="1"/>
  <c r="K43" i="1"/>
  <c r="N42" i="1"/>
  <c r="M42" i="1"/>
  <c r="L42" i="1"/>
  <c r="K42" i="1"/>
  <c r="N41" i="1"/>
  <c r="M41" i="1"/>
  <c r="L41" i="1"/>
  <c r="K41" i="1"/>
  <c r="N40" i="1"/>
  <c r="M40" i="1"/>
  <c r="L40" i="1"/>
  <c r="K40" i="1"/>
  <c r="N39" i="1"/>
  <c r="M39" i="1"/>
  <c r="L39" i="1"/>
  <c r="K39" i="1"/>
  <c r="N38" i="1"/>
  <c r="M38" i="1"/>
  <c r="L38" i="1"/>
  <c r="K38" i="1"/>
  <c r="N37" i="1"/>
  <c r="M37" i="1"/>
  <c r="L37" i="1"/>
  <c r="K37" i="1"/>
  <c r="N36" i="1"/>
  <c r="M36" i="1"/>
  <c r="L36" i="1"/>
  <c r="K36" i="1"/>
  <c r="N35" i="1"/>
  <c r="M35" i="1"/>
  <c r="L35" i="1"/>
  <c r="K35" i="1"/>
  <c r="N34" i="1"/>
  <c r="M34" i="1"/>
  <c r="L34" i="1"/>
  <c r="K34" i="1"/>
  <c r="N33" i="1"/>
  <c r="M33" i="1"/>
  <c r="L33" i="1"/>
  <c r="K33" i="1"/>
  <c r="N32" i="1"/>
  <c r="M32" i="1"/>
  <c r="L32" i="1"/>
  <c r="K32" i="1"/>
  <c r="N31" i="1"/>
  <c r="M31" i="1"/>
  <c r="L31" i="1"/>
  <c r="K31" i="1"/>
  <c r="N30" i="1"/>
  <c r="M30" i="1"/>
  <c r="L30" i="1"/>
  <c r="K30" i="1"/>
  <c r="N29" i="1"/>
  <c r="M29" i="1"/>
  <c r="L29" i="1"/>
  <c r="K29" i="1"/>
  <c r="N28" i="1"/>
  <c r="M28" i="1"/>
  <c r="L28" i="1"/>
  <c r="K28" i="1"/>
  <c r="N27" i="1"/>
  <c r="M27" i="1"/>
  <c r="L27" i="1"/>
  <c r="K27" i="1"/>
  <c r="N26" i="1"/>
  <c r="M26" i="1"/>
  <c r="L26" i="1"/>
  <c r="K26" i="1"/>
  <c r="N25" i="1"/>
  <c r="M25" i="1"/>
  <c r="L25" i="1"/>
  <c r="K25" i="1"/>
  <c r="N24" i="1"/>
  <c r="M24" i="1"/>
  <c r="L24" i="1"/>
  <c r="K24" i="1"/>
  <c r="N23" i="1"/>
  <c r="M23" i="1"/>
  <c r="L23" i="1"/>
  <c r="K23" i="1"/>
  <c r="N22" i="1"/>
  <c r="M22" i="1"/>
  <c r="L22" i="1"/>
  <c r="K22" i="1"/>
  <c r="N21" i="1"/>
  <c r="M21" i="1"/>
  <c r="L21" i="1"/>
  <c r="K21" i="1"/>
  <c r="N20" i="1"/>
  <c r="M20" i="1"/>
  <c r="L20" i="1"/>
  <c r="K20" i="1"/>
  <c r="N19" i="1"/>
  <c r="M19" i="1"/>
  <c r="L19" i="1"/>
  <c r="K19" i="1"/>
  <c r="N18" i="1"/>
  <c r="M18" i="1"/>
  <c r="L18" i="1"/>
  <c r="K18" i="1"/>
  <c r="N17" i="1"/>
  <c r="M17" i="1"/>
  <c r="L17" i="1"/>
  <c r="K17" i="1"/>
  <c r="N16" i="1"/>
  <c r="M16" i="1"/>
  <c r="L16" i="1"/>
  <c r="K16" i="1"/>
  <c r="N15" i="1"/>
  <c r="M15" i="1"/>
  <c r="L15" i="1"/>
  <c r="K15" i="1"/>
  <c r="N14" i="1"/>
  <c r="M14" i="1"/>
  <c r="L14" i="1"/>
  <c r="K14" i="1"/>
  <c r="N13" i="1"/>
  <c r="M13" i="1"/>
  <c r="L13" i="1"/>
  <c r="K13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  <c r="N7" i="1"/>
  <c r="N59" i="1" s="1"/>
  <c r="N71" i="1" s="1"/>
  <c r="M7" i="1"/>
  <c r="M59" i="1" s="1"/>
  <c r="M71" i="1" s="1"/>
  <c r="L7" i="1"/>
  <c r="L59" i="1" s="1"/>
  <c r="L71" i="1" s="1"/>
  <c r="K7" i="1"/>
  <c r="K59" i="1" s="1"/>
  <c r="K71" i="1" s="1"/>
</calcChain>
</file>

<file path=xl/sharedStrings.xml><?xml version="1.0" encoding="utf-8"?>
<sst xmlns="http://schemas.openxmlformats.org/spreadsheetml/2006/main" count="81" uniqueCount="73">
  <si>
    <t xml:space="preserve">  ΔΕΥΤΕΡΟΒΑΘΜΙΑ ΕΚΠΑΙΔΕΥΣΗ</t>
  </si>
  <si>
    <t>ΔΗΜΟΣΙΑ  ΕΠΑ.Λ. ΣΧΟΛΙΚΟ ΕΤΟΣ 2019-2020</t>
  </si>
  <si>
    <t>ΣΧΟΛΙΚΕΣ ΜΟΝΑΔΕΣ ΚΑΙ ΤΜΗΜΑΤΑ, ΣΧΟΛΙΚΟΣ ΠΛΗΘΥΣΜΟΣ ΚΑΙ ΔΙΔΑΚΤΙΚΟ ΠΡΟΣΩΠΙΚΟ ΑΝΑ ΝΟΜΟ</t>
  </si>
  <si>
    <t>A/A</t>
  </si>
  <si>
    <t>ΝΟΜΟΣ/ΝΟΜΑΡΧΙΑ</t>
  </si>
  <si>
    <t>ΗΜΕΡΗΣΙΑ  ΕΠΑΛ</t>
  </si>
  <si>
    <t>ΕΣΠΕΡΙΝΑ  ΕΠΑΛ</t>
  </si>
  <si>
    <t>ΣΥΝΟΛΟ  ΕΠΑΛ</t>
  </si>
  <si>
    <t>ΕΠΑ.Λ.</t>
  </si>
  <si>
    <t>ΤΜΗΜΑΤΑ</t>
  </si>
  <si>
    <t>ΜΑΘΗΤΕΣ</t>
  </si>
  <si>
    <t>ΔΙΔΑΣΚΟΝΤΕΣ</t>
  </si>
  <si>
    <t>ΑΙΤΩΛΟΑΚΑΡΝΑΝΙΑΣ</t>
  </si>
  <si>
    <t>ΑΡΓΟΛΙΔΟΣ</t>
  </si>
  <si>
    <t>ΑΡΚΑΔΙΑΣ</t>
  </si>
  <si>
    <t>ΑΡΤΑΣ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</si>
  <si>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</si>
  <si>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</si>
  <si>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</si>
  <si>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</si>
  <si>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</si>
  <si>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</si>
  <si>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</si>
  <si>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</si>
  <si>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</si>
  <si>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</si>
  <si>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</si>
  <si>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</si>
  <si>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</si>
  <si>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ΑΝΑΤ. ΘΕΣ/ΝΙΚΗΣ</t>
  </si>
  <si>
    <t>ΔΥΤ. 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</si>
  <si>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</si>
  <si>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</si>
  <si>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</si>
  <si>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</si>
  <si>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</si>
  <si>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</si>
  <si>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</si>
  <si>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</si>
  <si>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</si>
  <si>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</si>
  <si>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</si>
  <si>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ΛΑΡΙΣΑΣ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</si>
  <si>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</si>
  <si>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</si>
  <si>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</si>
  <si>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</si>
  <si>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</si>
  <si>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</si>
  <si>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ΠΕΛΛΑΣ</t>
  </si>
  <si>
    <t>ΠΙΕΡΙΑΣ</t>
  </si>
  <si>
    <t>ΠΡΕΒΕΖΑΣ</t>
  </si>
  <si>
    <t>ΡΕΘΥΜΝΟΥ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</si>
  <si>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</si>
  <si>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</si>
  <si>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</si>
  <si>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</si>
  <si>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</si>
  <si>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</si>
  <si>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</si>
  <si>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</si>
  <si>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</si>
  <si>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</si>
  <si>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ΣΥΝΟΛΟ</t>
  </si>
  <si>
    <t>Α΄ ΑΘΗΝΩΝ</t>
  </si>
  <si>
    <t>Β΄ ΑΘΗΝΩΝ</t>
  </si>
  <si>
    <t>Γ΄ ΑΘΗΝΩΝ</t>
  </si>
  <si>
    <t>Δ΄ ΑΘΗΝΩΝ</t>
  </si>
  <si>
    <t>ΑΝΑΤΟΛΙΚΗΣ ΑΤΤΙΚΗΣ</t>
  </si>
  <si>
    <t>ΔΥΤΙΚΗΣ ΑΤΤΙΚΗΣ</t>
  </si>
  <si>
    <t>ΠΕΙΡΑΙΩΣ</t>
  </si>
  <si>
    <t>ΣΥΝΟΛΟ ΑΤΤΙΚΗΣ</t>
  </si>
  <si>
    <t>ΣΥΝΟΛΟ ΧΩΡΑΣ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</si>
</sst>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Greek"/>
      <charset val="161"/>
    </font>
    <font>
      <sz val="11"/>
      <color theme="1"/>
      <name val="Calibri"/>
      <family val="2"/>
      <charset val="161"/>
      <scheme val="minor"/>
    </font>
    <font>
      <b/>
      <sz val="12"/>
      <name val="Arial Greek"/>
      <charset val="161"/>
    </font>
    <font>
      <b/>
      <sz val="10"/>
      <name val="Arial Greek"/>
      <charset val="161"/>
    </font>
    <font>
      <b/>
      <sz val="8"/>
      <name val="Arial Greek"/>
      <charset val="161"/>
    </font>
    <font>
      <b/>
      <sz val="9"/>
      <name val="Arial Greek"/>
      <charset val="161"/>
    </font>
    <font>
      <b/>
      <sz val="8"/>
      <color theme="1"/>
      <name val="Arial Greek"/>
      <charset val="161"/>
    </font>
    <font>
      <sz val="11"/>
      <name val="Calibri"/>
      <family val="2"/>
      <charset val="161"/>
      <scheme val="minor"/>
    </font>
    <font>
      <sz val="10"/>
      <name val="Arial"/>
      <family val="2"/>
      <charset val="161"/>
    </font>
    <font>
      <sz val="10"/>
      <color theme="1"/>
      <name val="Arial Greek"/>
      <charset val="161"/>
    </font>
    <font>
      <sz val="10"/>
      <name val="Calibri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/>
    <xf numFmtId="0" fontId="3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3" fillId="0" borderId="10" xfId="0" applyFont="1" applyBorder="1"/>
    <xf numFmtId="0" fontId="4" fillId="0" borderId="2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0" fillId="0" borderId="8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0" fontId="0" fillId="2" borderId="10" xfId="0" applyFont="1" applyFill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0" fillId="0" borderId="21" xfId="0" applyFont="1" applyFill="1" applyBorder="1" applyAlignment="1">
      <alignment horizontal="center"/>
    </xf>
    <xf numFmtId="0" fontId="0" fillId="2" borderId="21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29" xfId="0" applyFont="1" applyBorder="1" applyAlignment="1">
      <alignment horizontal="center" vertical="center"/>
    </xf>
    <xf numFmtId="0" fontId="0" fillId="0" borderId="0" xfId="0" applyFont="1"/>
    <xf numFmtId="0" fontId="4" fillId="0" borderId="30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0" fillId="0" borderId="0" xfId="0" applyFont="1" applyFill="1"/>
    <xf numFmtId="0" fontId="9" fillId="0" borderId="0" xfId="0" applyFont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7"/>
  <sheetViews>
    <sheetView tabSelected="1" zoomScale="80" zoomScaleNormal="80" workbookViewId="0">
      <selection sqref="A1:N1"/>
    </sheetView>
  </sheetViews>
  <sheetFormatPr defaultRowHeight="12.75" x14ac:dyDescent="0.2"/>
  <cols>
    <col min="1" max="1" width="4.140625" bestFit="1" customWidth="1"/>
    <col min="2" max="2" width="18.28515625" bestFit="1" customWidth="1"/>
    <col min="3" max="3" width="7.7109375" style="66" customWidth="1"/>
    <col min="4" max="4" width="11.85546875" style="75" customWidth="1"/>
    <col min="5" max="5" width="8.5703125" style="66" customWidth="1"/>
    <col min="6" max="6" width="12.28515625" style="44" customWidth="1"/>
    <col min="7" max="7" width="7.7109375" style="66" customWidth="1"/>
    <col min="8" max="8" width="9.140625" style="66" customWidth="1"/>
    <col min="9" max="9" width="8.5703125" style="75" bestFit="1" customWidth="1"/>
    <col min="10" max="10" width="12.42578125" style="76" customWidth="1"/>
    <col min="11" max="11" width="7.7109375" style="66" bestFit="1" customWidth="1"/>
    <col min="12" max="12" width="9.140625" style="66"/>
    <col min="13" max="13" width="8.5703125" style="66" bestFit="1" customWidth="1"/>
    <col min="14" max="14" width="11.85546875" style="66" bestFit="1" customWidth="1"/>
  </cols>
  <sheetData>
    <row r="1" spans="1:14" ht="17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1.75" customHeight="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19.5" customHeight="1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8.75" customHeight="1" thickBot="1" x14ac:dyDescent="0.3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4.1" customHeight="1" thickBot="1" x14ac:dyDescent="0.25">
      <c r="A5" s="4" t="s">
        <v>3</v>
      </c>
      <c r="B5" s="5" t="s">
        <v>4</v>
      </c>
      <c r="C5" s="6" t="s">
        <v>5</v>
      </c>
      <c r="D5" s="6"/>
      <c r="E5" s="6"/>
      <c r="F5" s="6"/>
      <c r="G5" s="6" t="s">
        <v>6</v>
      </c>
      <c r="H5" s="6"/>
      <c r="I5" s="6"/>
      <c r="J5" s="6"/>
      <c r="K5" s="6" t="s">
        <v>7</v>
      </c>
      <c r="L5" s="6"/>
      <c r="M5" s="6"/>
      <c r="N5" s="6"/>
    </row>
    <row r="6" spans="1:14" ht="14.1" customHeight="1" thickBot="1" x14ac:dyDescent="0.25">
      <c r="A6" s="7"/>
      <c r="B6" s="8"/>
      <c r="C6" s="9" t="s">
        <v>8</v>
      </c>
      <c r="D6" s="10" t="s">
        <v>9</v>
      </c>
      <c r="E6" s="9" t="s">
        <v>10</v>
      </c>
      <c r="F6" s="11" t="s">
        <v>11</v>
      </c>
      <c r="G6" s="9" t="s">
        <v>8</v>
      </c>
      <c r="H6" s="9" t="s">
        <v>9</v>
      </c>
      <c r="I6" s="10" t="s">
        <v>10</v>
      </c>
      <c r="J6" s="11" t="s">
        <v>11</v>
      </c>
      <c r="K6" s="9" t="s">
        <v>8</v>
      </c>
      <c r="L6" s="9" t="s">
        <v>9</v>
      </c>
      <c r="M6" s="9" t="s">
        <v>10</v>
      </c>
      <c r="N6" s="9" t="s">
        <v>11</v>
      </c>
    </row>
    <row r="7" spans="1:14" s="22" customFormat="1" ht="15" customHeight="1" x14ac:dyDescent="0.2">
      <c r="A7" s="12">
        <v>1</v>
      </c>
      <c r="B7" s="13" t="s">
        <v>12</v>
      </c>
      <c r="C7" s="14">
        <v>9</v>
      </c>
      <c r="D7" s="15">
        <v>80</v>
      </c>
      <c r="E7" s="16">
        <v>1586</v>
      </c>
      <c r="F7" s="17">
        <v>249</v>
      </c>
      <c r="G7" s="18">
        <v>1</v>
      </c>
      <c r="H7" s="19">
        <v>6</v>
      </c>
      <c r="I7" s="20">
        <v>176</v>
      </c>
      <c r="J7" s="17">
        <v>20</v>
      </c>
      <c r="K7" s="21">
        <f t="shared" ref="K7:N22" si="0">SUM(C7,G7)</f>
        <v>10</v>
      </c>
      <c r="L7" s="21">
        <f t="shared" si="0"/>
        <v>86</v>
      </c>
      <c r="M7" s="21">
        <f t="shared" si="0"/>
        <v>1762</v>
      </c>
      <c r="N7" s="21">
        <f t="shared" si="0"/>
        <v>269</v>
      </c>
    </row>
    <row r="8" spans="1:14" s="22" customFormat="1" ht="15" customHeight="1" x14ac:dyDescent="0.2">
      <c r="A8" s="23">
        <v>2</v>
      </c>
      <c r="B8" s="24" t="s">
        <v>13</v>
      </c>
      <c r="C8" s="25">
        <v>3</v>
      </c>
      <c r="D8" s="26">
        <v>28</v>
      </c>
      <c r="E8" s="27">
        <v>545</v>
      </c>
      <c r="F8" s="17">
        <v>77</v>
      </c>
      <c r="G8" s="28">
        <v>0</v>
      </c>
      <c r="H8" s="28">
        <v>0</v>
      </c>
      <c r="I8" s="29"/>
      <c r="J8" s="17">
        <v>0</v>
      </c>
      <c r="K8" s="27">
        <f t="shared" si="0"/>
        <v>3</v>
      </c>
      <c r="L8" s="27">
        <f t="shared" si="0"/>
        <v>28</v>
      </c>
      <c r="M8" s="27">
        <f t="shared" si="0"/>
        <v>545</v>
      </c>
      <c r="N8" s="27">
        <f t="shared" si="0"/>
        <v>77</v>
      </c>
    </row>
    <row r="9" spans="1:14" s="22" customFormat="1" ht="15" customHeight="1" x14ac:dyDescent="0.2">
      <c r="A9" s="23">
        <v>3</v>
      </c>
      <c r="B9" s="24" t="s">
        <v>14</v>
      </c>
      <c r="C9" s="30">
        <v>4</v>
      </c>
      <c r="D9" s="26">
        <v>25</v>
      </c>
      <c r="E9" s="27">
        <v>497</v>
      </c>
      <c r="F9" s="17">
        <v>87</v>
      </c>
      <c r="G9" s="31">
        <v>1</v>
      </c>
      <c r="H9" s="27">
        <v>5</v>
      </c>
      <c r="I9" s="26">
        <v>193</v>
      </c>
      <c r="J9" s="17">
        <v>12</v>
      </c>
      <c r="K9" s="27">
        <f t="shared" si="0"/>
        <v>5</v>
      </c>
      <c r="L9" s="27">
        <f t="shared" si="0"/>
        <v>30</v>
      </c>
      <c r="M9" s="27">
        <f t="shared" si="0"/>
        <v>690</v>
      </c>
      <c r="N9" s="27">
        <f t="shared" si="0"/>
        <v>99</v>
      </c>
    </row>
    <row r="10" spans="1:14" s="22" customFormat="1" ht="15" customHeight="1" x14ac:dyDescent="0.2">
      <c r="A10" s="23">
        <v>4</v>
      </c>
      <c r="B10" s="24" t="s">
        <v>15</v>
      </c>
      <c r="C10" s="30">
        <v>1</v>
      </c>
      <c r="D10" s="26">
        <v>19</v>
      </c>
      <c r="E10" s="27">
        <v>465</v>
      </c>
      <c r="F10" s="17">
        <v>77</v>
      </c>
      <c r="G10" s="31">
        <v>1</v>
      </c>
      <c r="H10" s="27">
        <v>8</v>
      </c>
      <c r="I10" s="26">
        <v>435</v>
      </c>
      <c r="J10" s="17">
        <v>24</v>
      </c>
      <c r="K10" s="27">
        <f t="shared" si="0"/>
        <v>2</v>
      </c>
      <c r="L10" s="27">
        <f t="shared" si="0"/>
        <v>27</v>
      </c>
      <c r="M10" s="27">
        <f t="shared" si="0"/>
        <v>900</v>
      </c>
      <c r="N10" s="27">
        <f t="shared" si="0"/>
        <v>101</v>
      </c>
    </row>
    <row r="11" spans="1:14" s="22" customFormat="1" ht="15" customHeight="1" x14ac:dyDescent="0.2">
      <c r="A11" s="23">
        <v>5</v>
      </c>
      <c r="B11" s="24" t="s">
        <v>16</v>
      </c>
      <c r="C11" s="30">
        <v>9</v>
      </c>
      <c r="D11" s="26">
        <v>85</v>
      </c>
      <c r="E11" s="27">
        <v>2007</v>
      </c>
      <c r="F11" s="17">
        <v>305</v>
      </c>
      <c r="G11" s="32">
        <v>4</v>
      </c>
      <c r="H11" s="26">
        <v>26</v>
      </c>
      <c r="I11" s="26">
        <v>851</v>
      </c>
      <c r="J11" s="17">
        <v>70</v>
      </c>
      <c r="K11" s="27">
        <f t="shared" si="0"/>
        <v>13</v>
      </c>
      <c r="L11" s="27">
        <f t="shared" si="0"/>
        <v>111</v>
      </c>
      <c r="M11" s="27">
        <f t="shared" si="0"/>
        <v>2858</v>
      </c>
      <c r="N11" s="27">
        <f t="shared" si="0"/>
        <v>375</v>
      </c>
    </row>
    <row r="12" spans="1:14" s="22" customFormat="1" ht="15" customHeight="1" x14ac:dyDescent="0.2">
      <c r="A12" s="23">
        <v>6</v>
      </c>
      <c r="B12" s="24" t="s">
        <v>17</v>
      </c>
      <c r="C12" s="30">
        <v>3</v>
      </c>
      <c r="D12" s="26">
        <v>34</v>
      </c>
      <c r="E12" s="27">
        <v>808</v>
      </c>
      <c r="F12" s="17">
        <v>132</v>
      </c>
      <c r="G12" s="32">
        <v>2</v>
      </c>
      <c r="H12" s="26">
        <v>9</v>
      </c>
      <c r="I12" s="26">
        <v>335</v>
      </c>
      <c r="J12" s="17">
        <v>28</v>
      </c>
      <c r="K12" s="27">
        <f t="shared" si="0"/>
        <v>5</v>
      </c>
      <c r="L12" s="27">
        <f t="shared" si="0"/>
        <v>43</v>
      </c>
      <c r="M12" s="27">
        <f t="shared" si="0"/>
        <v>1143</v>
      </c>
      <c r="N12" s="27">
        <f t="shared" si="0"/>
        <v>160</v>
      </c>
    </row>
    <row r="13" spans="1:14" s="22" customFormat="1" ht="15" customHeight="1" x14ac:dyDescent="0.2">
      <c r="A13" s="23">
        <v>7</v>
      </c>
      <c r="B13" s="24" t="s">
        <v>18</v>
      </c>
      <c r="C13" s="30">
        <v>2</v>
      </c>
      <c r="D13" s="26">
        <v>14</v>
      </c>
      <c r="E13" s="27">
        <v>341</v>
      </c>
      <c r="F13" s="17">
        <v>67</v>
      </c>
      <c r="G13" s="32">
        <v>0</v>
      </c>
      <c r="H13" s="32">
        <v>0</v>
      </c>
      <c r="I13" s="32"/>
      <c r="J13" s="33">
        <v>0</v>
      </c>
      <c r="K13" s="27">
        <f t="shared" si="0"/>
        <v>2</v>
      </c>
      <c r="L13" s="27">
        <f t="shared" si="0"/>
        <v>14</v>
      </c>
      <c r="M13" s="27">
        <f t="shared" si="0"/>
        <v>341</v>
      </c>
      <c r="N13" s="27">
        <f t="shared" si="0"/>
        <v>67</v>
      </c>
    </row>
    <row r="14" spans="1:14" s="22" customFormat="1" ht="15" customHeight="1" x14ac:dyDescent="0.2">
      <c r="A14" s="23">
        <v>8</v>
      </c>
      <c r="B14" s="24" t="s">
        <v>19</v>
      </c>
      <c r="C14" s="30">
        <v>5</v>
      </c>
      <c r="D14" s="26">
        <v>37</v>
      </c>
      <c r="E14" s="27">
        <v>810</v>
      </c>
      <c r="F14" s="17">
        <v>136</v>
      </c>
      <c r="G14" s="32">
        <v>1</v>
      </c>
      <c r="H14" s="26">
        <v>6</v>
      </c>
      <c r="I14" s="26">
        <v>435</v>
      </c>
      <c r="J14" s="17">
        <v>34</v>
      </c>
      <c r="K14" s="27">
        <f t="shared" si="0"/>
        <v>6</v>
      </c>
      <c r="L14" s="27">
        <f t="shared" si="0"/>
        <v>43</v>
      </c>
      <c r="M14" s="27">
        <f t="shared" si="0"/>
        <v>1245</v>
      </c>
      <c r="N14" s="27">
        <f t="shared" si="0"/>
        <v>170</v>
      </c>
    </row>
    <row r="15" spans="1:14" s="22" customFormat="1" ht="15" customHeight="1" x14ac:dyDescent="0.2">
      <c r="A15" s="23">
        <v>9</v>
      </c>
      <c r="B15" s="34" t="s">
        <v>20</v>
      </c>
      <c r="C15" s="30">
        <v>10</v>
      </c>
      <c r="D15" s="26">
        <v>86</v>
      </c>
      <c r="E15" s="27">
        <v>1891</v>
      </c>
      <c r="F15" s="17">
        <v>279</v>
      </c>
      <c r="G15" s="32">
        <v>1</v>
      </c>
      <c r="H15" s="26">
        <v>6</v>
      </c>
      <c r="I15" s="26">
        <v>265</v>
      </c>
      <c r="J15" s="17">
        <v>25</v>
      </c>
      <c r="K15" s="27">
        <f t="shared" si="0"/>
        <v>11</v>
      </c>
      <c r="L15" s="27">
        <f t="shared" si="0"/>
        <v>92</v>
      </c>
      <c r="M15" s="27">
        <f t="shared" si="0"/>
        <v>2156</v>
      </c>
      <c r="N15" s="27">
        <f t="shared" si="0"/>
        <v>304</v>
      </c>
    </row>
    <row r="16" spans="1:14" s="22" customFormat="1" ht="15" customHeight="1" x14ac:dyDescent="0.2">
      <c r="A16" s="23">
        <v>10</v>
      </c>
      <c r="B16" s="24" t="s">
        <v>21</v>
      </c>
      <c r="C16" s="30">
        <v>4</v>
      </c>
      <c r="D16" s="26">
        <v>51</v>
      </c>
      <c r="E16" s="27">
        <v>1187</v>
      </c>
      <c r="F16" s="17">
        <v>167</v>
      </c>
      <c r="G16" s="32">
        <v>2</v>
      </c>
      <c r="H16" s="26">
        <v>8</v>
      </c>
      <c r="I16" s="26">
        <v>341</v>
      </c>
      <c r="J16" s="17">
        <v>36</v>
      </c>
      <c r="K16" s="27">
        <f t="shared" si="0"/>
        <v>6</v>
      </c>
      <c r="L16" s="27">
        <f t="shared" si="0"/>
        <v>59</v>
      </c>
      <c r="M16" s="27">
        <f t="shared" si="0"/>
        <v>1528</v>
      </c>
      <c r="N16" s="27">
        <f t="shared" si="0"/>
        <v>203</v>
      </c>
    </row>
    <row r="17" spans="1:14" s="22" customFormat="1" ht="15" customHeight="1" x14ac:dyDescent="0.2">
      <c r="A17" s="23">
        <v>11</v>
      </c>
      <c r="B17" s="24" t="s">
        <v>22</v>
      </c>
      <c r="C17" s="35">
        <v>8</v>
      </c>
      <c r="D17" s="26">
        <v>63</v>
      </c>
      <c r="E17" s="26">
        <v>1466</v>
      </c>
      <c r="F17" s="17">
        <v>207</v>
      </c>
      <c r="G17" s="32">
        <v>1</v>
      </c>
      <c r="H17" s="26">
        <v>17</v>
      </c>
      <c r="I17" s="26">
        <v>295</v>
      </c>
      <c r="J17" s="17">
        <v>27</v>
      </c>
      <c r="K17" s="27">
        <f t="shared" si="0"/>
        <v>9</v>
      </c>
      <c r="L17" s="27">
        <f t="shared" si="0"/>
        <v>80</v>
      </c>
      <c r="M17" s="27">
        <f t="shared" si="0"/>
        <v>1761</v>
      </c>
      <c r="N17" s="27">
        <f t="shared" si="0"/>
        <v>234</v>
      </c>
    </row>
    <row r="18" spans="1:14" s="22" customFormat="1" ht="15" customHeight="1" x14ac:dyDescent="0.2">
      <c r="A18" s="23">
        <v>12</v>
      </c>
      <c r="B18" s="24" t="s">
        <v>23</v>
      </c>
      <c r="C18" s="35">
        <v>2</v>
      </c>
      <c r="D18" s="26">
        <v>9</v>
      </c>
      <c r="E18" s="26">
        <v>157</v>
      </c>
      <c r="F18" s="17">
        <v>31</v>
      </c>
      <c r="G18" s="32">
        <v>0</v>
      </c>
      <c r="H18" s="32">
        <v>0</v>
      </c>
      <c r="I18" s="32"/>
      <c r="J18" s="33">
        <v>0</v>
      </c>
      <c r="K18" s="27">
        <f t="shared" si="0"/>
        <v>2</v>
      </c>
      <c r="L18" s="27">
        <f t="shared" si="0"/>
        <v>9</v>
      </c>
      <c r="M18" s="27">
        <f t="shared" si="0"/>
        <v>157</v>
      </c>
      <c r="N18" s="27">
        <f t="shared" si="0"/>
        <v>31</v>
      </c>
    </row>
    <row r="19" spans="1:14" s="22" customFormat="1" ht="15" customHeight="1" x14ac:dyDescent="0.2">
      <c r="A19" s="23">
        <v>13</v>
      </c>
      <c r="B19" s="24" t="s">
        <v>24</v>
      </c>
      <c r="C19" s="35">
        <v>1</v>
      </c>
      <c r="D19" s="26">
        <v>14</v>
      </c>
      <c r="E19" s="26">
        <v>347</v>
      </c>
      <c r="F19" s="17">
        <v>50</v>
      </c>
      <c r="G19" s="32">
        <v>0</v>
      </c>
      <c r="H19" s="32">
        <v>0</v>
      </c>
      <c r="I19" s="32"/>
      <c r="J19" s="33">
        <v>0</v>
      </c>
      <c r="K19" s="27">
        <f t="shared" si="0"/>
        <v>1</v>
      </c>
      <c r="L19" s="27">
        <f t="shared" si="0"/>
        <v>14</v>
      </c>
      <c r="M19" s="27">
        <f t="shared" si="0"/>
        <v>347</v>
      </c>
      <c r="N19" s="27">
        <f t="shared" si="0"/>
        <v>50</v>
      </c>
    </row>
    <row r="20" spans="1:14" s="22" customFormat="1" ht="15" customHeight="1" x14ac:dyDescent="0.2">
      <c r="A20" s="23">
        <v>14</v>
      </c>
      <c r="B20" s="24" t="s">
        <v>25</v>
      </c>
      <c r="C20" s="35">
        <v>6</v>
      </c>
      <c r="D20" s="26">
        <v>56</v>
      </c>
      <c r="E20" s="26">
        <v>1211</v>
      </c>
      <c r="F20" s="17">
        <v>155</v>
      </c>
      <c r="G20" s="32">
        <v>0</v>
      </c>
      <c r="H20" s="32">
        <v>0</v>
      </c>
      <c r="I20" s="32"/>
      <c r="J20" s="33">
        <v>0</v>
      </c>
      <c r="K20" s="27">
        <f t="shared" si="0"/>
        <v>6</v>
      </c>
      <c r="L20" s="27">
        <f t="shared" si="0"/>
        <v>56</v>
      </c>
      <c r="M20" s="27">
        <f t="shared" si="0"/>
        <v>1211</v>
      </c>
      <c r="N20" s="27">
        <f t="shared" si="0"/>
        <v>155</v>
      </c>
    </row>
    <row r="21" spans="1:14" s="22" customFormat="1" ht="15" customHeight="1" x14ac:dyDescent="0.2">
      <c r="A21" s="23">
        <v>15</v>
      </c>
      <c r="B21" s="24" t="s">
        <v>26</v>
      </c>
      <c r="C21" s="35">
        <v>3</v>
      </c>
      <c r="D21" s="26">
        <v>61</v>
      </c>
      <c r="E21" s="26">
        <v>1492</v>
      </c>
      <c r="F21" s="17">
        <v>203</v>
      </c>
      <c r="G21" s="32">
        <v>1</v>
      </c>
      <c r="H21" s="26">
        <v>4</v>
      </c>
      <c r="I21" s="26">
        <v>223</v>
      </c>
      <c r="J21" s="33">
        <v>22</v>
      </c>
      <c r="K21" s="27">
        <f t="shared" si="0"/>
        <v>4</v>
      </c>
      <c r="L21" s="27">
        <f t="shared" si="0"/>
        <v>65</v>
      </c>
      <c r="M21" s="27">
        <f t="shared" si="0"/>
        <v>1715</v>
      </c>
      <c r="N21" s="27">
        <f t="shared" si="0"/>
        <v>225</v>
      </c>
    </row>
    <row r="22" spans="1:14" s="22" customFormat="1" ht="15" customHeight="1" x14ac:dyDescent="0.2">
      <c r="A22" s="23">
        <v>16</v>
      </c>
      <c r="B22" s="24" t="s">
        <v>27</v>
      </c>
      <c r="C22" s="35">
        <v>7</v>
      </c>
      <c r="D22" s="26">
        <v>116</v>
      </c>
      <c r="E22" s="26">
        <v>2448</v>
      </c>
      <c r="F22" s="17">
        <v>340</v>
      </c>
      <c r="G22" s="32">
        <v>1</v>
      </c>
      <c r="H22" s="26">
        <v>49</v>
      </c>
      <c r="I22" s="26">
        <v>932</v>
      </c>
      <c r="J22" s="33">
        <v>69</v>
      </c>
      <c r="K22" s="27">
        <f t="shared" si="0"/>
        <v>8</v>
      </c>
      <c r="L22" s="27">
        <f t="shared" si="0"/>
        <v>165</v>
      </c>
      <c r="M22" s="27">
        <f t="shared" si="0"/>
        <v>3380</v>
      </c>
      <c r="N22" s="27">
        <f t="shared" si="0"/>
        <v>409</v>
      </c>
    </row>
    <row r="23" spans="1:14" s="22" customFormat="1" ht="15" customHeight="1" x14ac:dyDescent="0.2">
      <c r="A23" s="23">
        <v>17</v>
      </c>
      <c r="B23" s="24" t="s">
        <v>28</v>
      </c>
      <c r="C23" s="35">
        <v>3</v>
      </c>
      <c r="D23" s="26">
        <v>18</v>
      </c>
      <c r="E23" s="26">
        <v>431</v>
      </c>
      <c r="F23" s="17">
        <v>74</v>
      </c>
      <c r="G23" s="32">
        <v>0</v>
      </c>
      <c r="H23" s="26">
        <v>0</v>
      </c>
      <c r="I23" s="32"/>
      <c r="J23" s="33">
        <v>0</v>
      </c>
      <c r="K23" s="27">
        <f t="shared" ref="K23:N72" si="1">SUM(C23,G23)</f>
        <v>3</v>
      </c>
      <c r="L23" s="27">
        <f t="shared" si="1"/>
        <v>18</v>
      </c>
      <c r="M23" s="27">
        <f t="shared" si="1"/>
        <v>431</v>
      </c>
      <c r="N23" s="27">
        <f t="shared" si="1"/>
        <v>74</v>
      </c>
    </row>
    <row r="24" spans="1:14" s="22" customFormat="1" ht="15" customHeight="1" x14ac:dyDescent="0.2">
      <c r="A24" s="23">
        <v>18</v>
      </c>
      <c r="B24" s="24" t="s">
        <v>29</v>
      </c>
      <c r="C24" s="35">
        <v>8</v>
      </c>
      <c r="D24" s="26">
        <v>111</v>
      </c>
      <c r="E24" s="26">
        <v>2912</v>
      </c>
      <c r="F24" s="33">
        <v>439</v>
      </c>
      <c r="G24" s="32">
        <v>5</v>
      </c>
      <c r="H24" s="26">
        <v>43</v>
      </c>
      <c r="I24" s="32">
        <v>2478</v>
      </c>
      <c r="J24" s="33">
        <v>157</v>
      </c>
      <c r="K24" s="27">
        <f t="shared" si="1"/>
        <v>13</v>
      </c>
      <c r="L24" s="27">
        <f t="shared" si="1"/>
        <v>154</v>
      </c>
      <c r="M24" s="27">
        <f t="shared" si="1"/>
        <v>5390</v>
      </c>
      <c r="N24" s="27">
        <f t="shared" si="1"/>
        <v>596</v>
      </c>
    </row>
    <row r="25" spans="1:14" s="22" customFormat="1" ht="15" customHeight="1" x14ac:dyDescent="0.2">
      <c r="A25" s="23">
        <v>19</v>
      </c>
      <c r="B25" s="24" t="s">
        <v>30</v>
      </c>
      <c r="C25" s="35">
        <v>15</v>
      </c>
      <c r="D25" s="26">
        <v>193</v>
      </c>
      <c r="E25" s="26">
        <v>4807</v>
      </c>
      <c r="F25" s="33">
        <v>644</v>
      </c>
      <c r="G25" s="32">
        <v>2</v>
      </c>
      <c r="H25" s="26">
        <v>45</v>
      </c>
      <c r="I25" s="26">
        <v>1560</v>
      </c>
      <c r="J25" s="33">
        <v>100</v>
      </c>
      <c r="K25" s="27">
        <f t="shared" si="1"/>
        <v>17</v>
      </c>
      <c r="L25" s="27">
        <f t="shared" si="1"/>
        <v>238</v>
      </c>
      <c r="M25" s="27">
        <f t="shared" si="1"/>
        <v>6367</v>
      </c>
      <c r="N25" s="27">
        <f t="shared" si="1"/>
        <v>744</v>
      </c>
    </row>
    <row r="26" spans="1:14" s="22" customFormat="1" ht="15" customHeight="1" x14ac:dyDescent="0.2">
      <c r="A26" s="23">
        <v>20</v>
      </c>
      <c r="B26" s="24" t="s">
        <v>31</v>
      </c>
      <c r="C26" s="35">
        <v>6</v>
      </c>
      <c r="D26" s="26">
        <v>41</v>
      </c>
      <c r="E26" s="26">
        <v>881</v>
      </c>
      <c r="F26" s="17">
        <v>141</v>
      </c>
      <c r="G26" s="32">
        <v>1</v>
      </c>
      <c r="H26" s="26">
        <v>14</v>
      </c>
      <c r="I26" s="26">
        <v>501</v>
      </c>
      <c r="J26" s="33">
        <v>40</v>
      </c>
      <c r="K26" s="27">
        <f t="shared" si="1"/>
        <v>7</v>
      </c>
      <c r="L26" s="27">
        <f t="shared" si="1"/>
        <v>55</v>
      </c>
      <c r="M26" s="27">
        <f t="shared" si="1"/>
        <v>1382</v>
      </c>
      <c r="N26" s="27">
        <f t="shared" si="1"/>
        <v>181</v>
      </c>
    </row>
    <row r="27" spans="1:14" s="22" customFormat="1" ht="15" customHeight="1" x14ac:dyDescent="0.2">
      <c r="A27" s="23">
        <v>21</v>
      </c>
      <c r="B27" s="24" t="s">
        <v>32</v>
      </c>
      <c r="C27" s="35">
        <v>4</v>
      </c>
      <c r="D27" s="26">
        <v>51</v>
      </c>
      <c r="E27" s="26">
        <v>1091</v>
      </c>
      <c r="F27" s="17">
        <v>166</v>
      </c>
      <c r="G27" s="32">
        <v>1</v>
      </c>
      <c r="H27" s="26">
        <v>9</v>
      </c>
      <c r="I27" s="26">
        <v>324</v>
      </c>
      <c r="J27" s="33">
        <v>23</v>
      </c>
      <c r="K27" s="27">
        <f t="shared" si="1"/>
        <v>5</v>
      </c>
      <c r="L27" s="27">
        <f t="shared" si="1"/>
        <v>60</v>
      </c>
      <c r="M27" s="27">
        <f t="shared" si="1"/>
        <v>1415</v>
      </c>
      <c r="N27" s="27">
        <f t="shared" si="1"/>
        <v>189</v>
      </c>
    </row>
    <row r="28" spans="1:14" s="22" customFormat="1" ht="15" customHeight="1" x14ac:dyDescent="0.2">
      <c r="A28" s="23">
        <v>22</v>
      </c>
      <c r="B28" s="24" t="s">
        <v>33</v>
      </c>
      <c r="C28" s="35">
        <v>5</v>
      </c>
      <c r="D28" s="26">
        <v>45</v>
      </c>
      <c r="E28" s="26">
        <v>1071</v>
      </c>
      <c r="F28" s="17">
        <v>181</v>
      </c>
      <c r="G28" s="32">
        <v>1</v>
      </c>
      <c r="H28" s="26">
        <v>5</v>
      </c>
      <c r="I28" s="26">
        <v>204</v>
      </c>
      <c r="J28" s="33">
        <v>16</v>
      </c>
      <c r="K28" s="27">
        <f t="shared" si="1"/>
        <v>6</v>
      </c>
      <c r="L28" s="27">
        <f t="shared" si="1"/>
        <v>50</v>
      </c>
      <c r="M28" s="27">
        <f t="shared" si="1"/>
        <v>1275</v>
      </c>
      <c r="N28" s="27">
        <f t="shared" si="1"/>
        <v>197</v>
      </c>
    </row>
    <row r="29" spans="1:14" s="22" customFormat="1" ht="15" customHeight="1" x14ac:dyDescent="0.2">
      <c r="A29" s="23">
        <v>23</v>
      </c>
      <c r="B29" s="24" t="s">
        <v>34</v>
      </c>
      <c r="C29" s="35">
        <v>2</v>
      </c>
      <c r="D29" s="26">
        <v>18</v>
      </c>
      <c r="E29" s="26">
        <v>404</v>
      </c>
      <c r="F29" s="17">
        <v>64</v>
      </c>
      <c r="G29" s="32">
        <v>0</v>
      </c>
      <c r="H29" s="26">
        <v>0</v>
      </c>
      <c r="I29" s="26"/>
      <c r="J29" s="33">
        <v>0</v>
      </c>
      <c r="K29" s="27">
        <f t="shared" si="1"/>
        <v>2</v>
      </c>
      <c r="L29" s="27">
        <f t="shared" si="1"/>
        <v>18</v>
      </c>
      <c r="M29" s="27">
        <f t="shared" si="1"/>
        <v>404</v>
      </c>
      <c r="N29" s="27">
        <f t="shared" si="1"/>
        <v>64</v>
      </c>
    </row>
    <row r="30" spans="1:14" s="22" customFormat="1" ht="15" customHeight="1" x14ac:dyDescent="0.2">
      <c r="A30" s="23">
        <v>24</v>
      </c>
      <c r="B30" s="24" t="s">
        <v>35</v>
      </c>
      <c r="C30" s="35">
        <v>3</v>
      </c>
      <c r="D30" s="26">
        <v>33</v>
      </c>
      <c r="E30" s="26">
        <v>600</v>
      </c>
      <c r="F30" s="17">
        <v>99</v>
      </c>
      <c r="G30" s="32">
        <v>1</v>
      </c>
      <c r="H30" s="26">
        <v>8</v>
      </c>
      <c r="I30" s="26">
        <v>271</v>
      </c>
      <c r="J30" s="33">
        <v>22</v>
      </c>
      <c r="K30" s="27">
        <f t="shared" si="1"/>
        <v>4</v>
      </c>
      <c r="L30" s="27">
        <f t="shared" si="1"/>
        <v>41</v>
      </c>
      <c r="M30" s="27">
        <f t="shared" si="1"/>
        <v>871</v>
      </c>
      <c r="N30" s="27">
        <f t="shared" si="1"/>
        <v>121</v>
      </c>
    </row>
    <row r="31" spans="1:14" s="22" customFormat="1" ht="15" customHeight="1" x14ac:dyDescent="0.2">
      <c r="A31" s="23">
        <v>25</v>
      </c>
      <c r="B31" s="24" t="s">
        <v>36</v>
      </c>
      <c r="C31" s="35">
        <v>3</v>
      </c>
      <c r="D31" s="26">
        <v>15</v>
      </c>
      <c r="E31" s="26">
        <v>215</v>
      </c>
      <c r="F31" s="17">
        <v>46</v>
      </c>
      <c r="G31" s="32">
        <v>0</v>
      </c>
      <c r="H31" s="26">
        <v>0</v>
      </c>
      <c r="I31" s="26"/>
      <c r="J31" s="33">
        <v>0</v>
      </c>
      <c r="K31" s="27">
        <f t="shared" si="1"/>
        <v>3</v>
      </c>
      <c r="L31" s="27">
        <f t="shared" si="1"/>
        <v>15</v>
      </c>
      <c r="M31" s="27">
        <f t="shared" si="1"/>
        <v>215</v>
      </c>
      <c r="N31" s="27">
        <f t="shared" si="1"/>
        <v>46</v>
      </c>
    </row>
    <row r="32" spans="1:14" s="22" customFormat="1" ht="15" customHeight="1" x14ac:dyDescent="0.2">
      <c r="A32" s="23">
        <v>26</v>
      </c>
      <c r="B32" s="24" t="s">
        <v>37</v>
      </c>
      <c r="C32" s="35">
        <v>3</v>
      </c>
      <c r="D32" s="26">
        <v>29</v>
      </c>
      <c r="E32" s="26">
        <v>726</v>
      </c>
      <c r="F32" s="17">
        <v>103</v>
      </c>
      <c r="G32" s="32">
        <v>0</v>
      </c>
      <c r="H32" s="26">
        <v>0</v>
      </c>
      <c r="I32" s="26"/>
      <c r="J32" s="33">
        <v>0</v>
      </c>
      <c r="K32" s="27">
        <f t="shared" si="1"/>
        <v>3</v>
      </c>
      <c r="L32" s="27">
        <f t="shared" si="1"/>
        <v>29</v>
      </c>
      <c r="M32" s="27">
        <f t="shared" si="1"/>
        <v>726</v>
      </c>
      <c r="N32" s="27">
        <f t="shared" si="1"/>
        <v>103</v>
      </c>
    </row>
    <row r="33" spans="1:14" s="22" customFormat="1" ht="15" customHeight="1" x14ac:dyDescent="0.2">
      <c r="A33" s="23">
        <v>27</v>
      </c>
      <c r="B33" s="24" t="s">
        <v>38</v>
      </c>
      <c r="C33" s="35">
        <v>6</v>
      </c>
      <c r="D33" s="26">
        <v>60</v>
      </c>
      <c r="E33" s="26">
        <v>1370</v>
      </c>
      <c r="F33" s="17">
        <v>236</v>
      </c>
      <c r="G33" s="32">
        <v>2</v>
      </c>
      <c r="H33" s="26">
        <v>22</v>
      </c>
      <c r="I33" s="26">
        <v>1246</v>
      </c>
      <c r="J33" s="33">
        <v>80</v>
      </c>
      <c r="K33" s="27">
        <f t="shared" si="1"/>
        <v>8</v>
      </c>
      <c r="L33" s="27">
        <f t="shared" si="1"/>
        <v>82</v>
      </c>
      <c r="M33" s="27">
        <f t="shared" si="1"/>
        <v>2616</v>
      </c>
      <c r="N33" s="27">
        <f t="shared" si="1"/>
        <v>316</v>
      </c>
    </row>
    <row r="34" spans="1:14" s="22" customFormat="1" ht="15" customHeight="1" x14ac:dyDescent="0.2">
      <c r="A34" s="23">
        <v>28</v>
      </c>
      <c r="B34" s="24" t="s">
        <v>39</v>
      </c>
      <c r="C34" s="35">
        <v>6</v>
      </c>
      <c r="D34" s="26">
        <v>46</v>
      </c>
      <c r="E34" s="26">
        <v>1025</v>
      </c>
      <c r="F34" s="17">
        <v>161</v>
      </c>
      <c r="G34" s="32">
        <v>1</v>
      </c>
      <c r="H34" s="26">
        <v>7</v>
      </c>
      <c r="I34" s="26">
        <v>212</v>
      </c>
      <c r="J34" s="33">
        <v>22</v>
      </c>
      <c r="K34" s="27">
        <f t="shared" si="1"/>
        <v>7</v>
      </c>
      <c r="L34" s="27">
        <f t="shared" si="1"/>
        <v>53</v>
      </c>
      <c r="M34" s="27">
        <f t="shared" si="1"/>
        <v>1237</v>
      </c>
      <c r="N34" s="27">
        <f t="shared" si="1"/>
        <v>183</v>
      </c>
    </row>
    <row r="35" spans="1:14" s="22" customFormat="1" ht="15" customHeight="1" x14ac:dyDescent="0.2">
      <c r="A35" s="23">
        <v>29</v>
      </c>
      <c r="B35" s="24" t="s">
        <v>40</v>
      </c>
      <c r="C35" s="35">
        <v>12</v>
      </c>
      <c r="D35" s="26">
        <v>86</v>
      </c>
      <c r="E35" s="26">
        <v>1621</v>
      </c>
      <c r="F35" s="17">
        <v>302</v>
      </c>
      <c r="G35" s="32">
        <v>2</v>
      </c>
      <c r="H35" s="32">
        <v>8</v>
      </c>
      <c r="I35" s="26">
        <v>220</v>
      </c>
      <c r="J35" s="33">
        <v>24</v>
      </c>
      <c r="K35" s="27">
        <f t="shared" si="1"/>
        <v>14</v>
      </c>
      <c r="L35" s="27">
        <f t="shared" si="1"/>
        <v>94</v>
      </c>
      <c r="M35" s="27">
        <f t="shared" si="1"/>
        <v>1841</v>
      </c>
      <c r="N35" s="27">
        <f t="shared" si="1"/>
        <v>326</v>
      </c>
    </row>
    <row r="36" spans="1:14" s="22" customFormat="1" ht="15" customHeight="1" x14ac:dyDescent="0.2">
      <c r="A36" s="23">
        <v>30</v>
      </c>
      <c r="B36" s="24" t="s">
        <v>41</v>
      </c>
      <c r="C36" s="35">
        <v>4</v>
      </c>
      <c r="D36" s="26">
        <v>23</v>
      </c>
      <c r="E36" s="26">
        <v>418</v>
      </c>
      <c r="F36" s="17">
        <v>64</v>
      </c>
      <c r="G36" s="32">
        <v>1</v>
      </c>
      <c r="H36" s="26">
        <v>3</v>
      </c>
      <c r="I36" s="26">
        <v>47</v>
      </c>
      <c r="J36" s="33">
        <v>5</v>
      </c>
      <c r="K36" s="27">
        <f t="shared" si="1"/>
        <v>5</v>
      </c>
      <c r="L36" s="27">
        <f t="shared" si="1"/>
        <v>26</v>
      </c>
      <c r="M36" s="27">
        <f t="shared" si="1"/>
        <v>465</v>
      </c>
      <c r="N36" s="27">
        <f t="shared" si="1"/>
        <v>69</v>
      </c>
    </row>
    <row r="37" spans="1:14" s="22" customFormat="1" ht="15" customHeight="1" x14ac:dyDescent="0.2">
      <c r="A37" s="23">
        <v>31</v>
      </c>
      <c r="B37" s="24" t="s">
        <v>42</v>
      </c>
      <c r="C37" s="30">
        <v>8</v>
      </c>
      <c r="D37" s="26">
        <v>71</v>
      </c>
      <c r="E37" s="27">
        <v>1795</v>
      </c>
      <c r="F37" s="17">
        <v>333</v>
      </c>
      <c r="G37" s="32">
        <v>2</v>
      </c>
      <c r="H37" s="26">
        <v>14</v>
      </c>
      <c r="I37" s="26">
        <v>611</v>
      </c>
      <c r="J37" s="33">
        <v>51</v>
      </c>
      <c r="K37" s="27">
        <f t="shared" si="1"/>
        <v>10</v>
      </c>
      <c r="L37" s="27">
        <f t="shared" si="1"/>
        <v>85</v>
      </c>
      <c r="M37" s="27">
        <f t="shared" si="1"/>
        <v>2406</v>
      </c>
      <c r="N37" s="27">
        <f t="shared" si="1"/>
        <v>384</v>
      </c>
    </row>
    <row r="38" spans="1:14" s="22" customFormat="1" ht="15" customHeight="1" x14ac:dyDescent="0.2">
      <c r="A38" s="23">
        <v>32</v>
      </c>
      <c r="B38" s="24" t="s">
        <v>43</v>
      </c>
      <c r="C38" s="30">
        <v>4</v>
      </c>
      <c r="D38" s="26">
        <v>40</v>
      </c>
      <c r="E38" s="27">
        <v>852</v>
      </c>
      <c r="F38" s="17">
        <v>117</v>
      </c>
      <c r="G38" s="32">
        <v>1</v>
      </c>
      <c r="H38" s="26">
        <v>5</v>
      </c>
      <c r="I38" s="26">
        <v>121</v>
      </c>
      <c r="J38" s="33">
        <v>15</v>
      </c>
      <c r="K38" s="27">
        <f t="shared" si="1"/>
        <v>5</v>
      </c>
      <c r="L38" s="27">
        <f t="shared" si="1"/>
        <v>45</v>
      </c>
      <c r="M38" s="27">
        <f t="shared" si="1"/>
        <v>973</v>
      </c>
      <c r="N38" s="27">
        <f t="shared" si="1"/>
        <v>132</v>
      </c>
    </row>
    <row r="39" spans="1:14" s="22" customFormat="1" ht="15" customHeight="1" x14ac:dyDescent="0.2">
      <c r="A39" s="23">
        <v>33</v>
      </c>
      <c r="B39" s="24" t="s">
        <v>44</v>
      </c>
      <c r="C39" s="30">
        <v>7</v>
      </c>
      <c r="D39" s="26">
        <v>49</v>
      </c>
      <c r="E39" s="27">
        <v>998</v>
      </c>
      <c r="F39" s="17">
        <v>162</v>
      </c>
      <c r="G39" s="32">
        <v>1</v>
      </c>
      <c r="H39" s="26">
        <v>13</v>
      </c>
      <c r="I39" s="26">
        <v>542</v>
      </c>
      <c r="J39" s="33">
        <v>41</v>
      </c>
      <c r="K39" s="27">
        <f t="shared" si="1"/>
        <v>8</v>
      </c>
      <c r="L39" s="27">
        <f t="shared" si="1"/>
        <v>62</v>
      </c>
      <c r="M39" s="27">
        <f t="shared" si="1"/>
        <v>1540</v>
      </c>
      <c r="N39" s="27">
        <f t="shared" si="1"/>
        <v>203</v>
      </c>
    </row>
    <row r="40" spans="1:14" s="22" customFormat="1" ht="15" customHeight="1" x14ac:dyDescent="0.2">
      <c r="A40" s="23">
        <v>34</v>
      </c>
      <c r="B40" s="24" t="s">
        <v>45</v>
      </c>
      <c r="C40" s="30">
        <v>1</v>
      </c>
      <c r="D40" s="26">
        <v>7</v>
      </c>
      <c r="E40" s="27">
        <v>120</v>
      </c>
      <c r="F40" s="17">
        <v>22</v>
      </c>
      <c r="G40" s="32">
        <v>1</v>
      </c>
      <c r="H40" s="26">
        <v>4</v>
      </c>
      <c r="I40" s="26">
        <v>22</v>
      </c>
      <c r="J40" s="33">
        <v>7</v>
      </c>
      <c r="K40" s="27">
        <f t="shared" si="1"/>
        <v>2</v>
      </c>
      <c r="L40" s="27">
        <f t="shared" si="1"/>
        <v>11</v>
      </c>
      <c r="M40" s="27">
        <f t="shared" si="1"/>
        <v>142</v>
      </c>
      <c r="N40" s="27">
        <f t="shared" si="1"/>
        <v>29</v>
      </c>
    </row>
    <row r="41" spans="1:14" s="22" customFormat="1" ht="15" customHeight="1" x14ac:dyDescent="0.2">
      <c r="A41" s="23">
        <v>35</v>
      </c>
      <c r="B41" s="24" t="s">
        <v>46</v>
      </c>
      <c r="C41" s="30">
        <v>8</v>
      </c>
      <c r="D41" s="26">
        <v>76</v>
      </c>
      <c r="E41" s="27">
        <v>1827</v>
      </c>
      <c r="F41" s="17">
        <v>277</v>
      </c>
      <c r="G41" s="32">
        <v>2</v>
      </c>
      <c r="H41" s="26">
        <v>16</v>
      </c>
      <c r="I41" s="26">
        <v>567</v>
      </c>
      <c r="J41" s="33">
        <v>50</v>
      </c>
      <c r="K41" s="27">
        <f t="shared" si="1"/>
        <v>10</v>
      </c>
      <c r="L41" s="27">
        <f t="shared" si="1"/>
        <v>92</v>
      </c>
      <c r="M41" s="27">
        <f t="shared" si="1"/>
        <v>2394</v>
      </c>
      <c r="N41" s="27">
        <f t="shared" si="1"/>
        <v>327</v>
      </c>
    </row>
    <row r="42" spans="1:14" s="22" customFormat="1" ht="15" customHeight="1" x14ac:dyDescent="0.2">
      <c r="A42" s="23">
        <v>36</v>
      </c>
      <c r="B42" s="24" t="s">
        <v>47</v>
      </c>
      <c r="C42" s="30">
        <v>5</v>
      </c>
      <c r="D42" s="26">
        <v>42</v>
      </c>
      <c r="E42" s="27">
        <v>934</v>
      </c>
      <c r="F42" s="17">
        <v>137</v>
      </c>
      <c r="G42" s="32">
        <v>1</v>
      </c>
      <c r="H42" s="26">
        <v>4</v>
      </c>
      <c r="I42" s="26">
        <v>236</v>
      </c>
      <c r="J42" s="33">
        <v>17</v>
      </c>
      <c r="K42" s="27">
        <f t="shared" si="1"/>
        <v>6</v>
      </c>
      <c r="L42" s="27">
        <f t="shared" si="1"/>
        <v>46</v>
      </c>
      <c r="M42" s="27">
        <f t="shared" si="1"/>
        <v>1170</v>
      </c>
      <c r="N42" s="27">
        <f t="shared" si="1"/>
        <v>154</v>
      </c>
    </row>
    <row r="43" spans="1:14" s="22" customFormat="1" ht="15" customHeight="1" x14ac:dyDescent="0.2">
      <c r="A43" s="23">
        <v>37</v>
      </c>
      <c r="B43" s="24" t="s">
        <v>48</v>
      </c>
      <c r="C43" s="30">
        <v>3</v>
      </c>
      <c r="D43" s="26">
        <v>43</v>
      </c>
      <c r="E43" s="27">
        <v>1017</v>
      </c>
      <c r="F43" s="17">
        <v>129</v>
      </c>
      <c r="G43" s="32">
        <v>1</v>
      </c>
      <c r="H43" s="26">
        <v>7</v>
      </c>
      <c r="I43" s="26">
        <v>269</v>
      </c>
      <c r="J43" s="33">
        <v>21</v>
      </c>
      <c r="K43" s="27">
        <f t="shared" si="1"/>
        <v>4</v>
      </c>
      <c r="L43" s="27">
        <f t="shared" si="1"/>
        <v>50</v>
      </c>
      <c r="M43" s="27">
        <f t="shared" si="1"/>
        <v>1286</v>
      </c>
      <c r="N43" s="27">
        <f t="shared" si="1"/>
        <v>150</v>
      </c>
    </row>
    <row r="44" spans="1:14" s="22" customFormat="1" ht="15" customHeight="1" x14ac:dyDescent="0.2">
      <c r="A44" s="23">
        <v>38</v>
      </c>
      <c r="B44" s="24" t="s">
        <v>49</v>
      </c>
      <c r="C44" s="30">
        <v>5</v>
      </c>
      <c r="D44" s="26">
        <v>62</v>
      </c>
      <c r="E44" s="27">
        <v>1514</v>
      </c>
      <c r="F44" s="17">
        <v>230</v>
      </c>
      <c r="G44" s="32">
        <v>2</v>
      </c>
      <c r="H44" s="26">
        <v>11</v>
      </c>
      <c r="I44" s="26">
        <v>347</v>
      </c>
      <c r="J44" s="33">
        <v>30</v>
      </c>
      <c r="K44" s="27">
        <f t="shared" si="1"/>
        <v>7</v>
      </c>
      <c r="L44" s="27">
        <f t="shared" si="1"/>
        <v>73</v>
      </c>
      <c r="M44" s="27">
        <f t="shared" si="1"/>
        <v>1861</v>
      </c>
      <c r="N44" s="27">
        <f t="shared" si="1"/>
        <v>260</v>
      </c>
    </row>
    <row r="45" spans="1:14" s="22" customFormat="1" ht="15" customHeight="1" x14ac:dyDescent="0.2">
      <c r="A45" s="23">
        <v>39</v>
      </c>
      <c r="B45" s="24" t="s">
        <v>50</v>
      </c>
      <c r="C45" s="30">
        <v>3</v>
      </c>
      <c r="D45" s="26">
        <v>68</v>
      </c>
      <c r="E45" s="27">
        <v>1252</v>
      </c>
      <c r="F45" s="17">
        <v>191</v>
      </c>
      <c r="G45" s="32">
        <v>1</v>
      </c>
      <c r="H45" s="26">
        <v>9</v>
      </c>
      <c r="I45" s="26">
        <v>452</v>
      </c>
      <c r="J45" s="33">
        <v>41</v>
      </c>
      <c r="K45" s="27">
        <f t="shared" si="1"/>
        <v>4</v>
      </c>
      <c r="L45" s="27">
        <f t="shared" si="1"/>
        <v>77</v>
      </c>
      <c r="M45" s="27">
        <f t="shared" si="1"/>
        <v>1704</v>
      </c>
      <c r="N45" s="27">
        <f t="shared" si="1"/>
        <v>232</v>
      </c>
    </row>
    <row r="46" spans="1:14" s="22" customFormat="1" ht="15" customHeight="1" x14ac:dyDescent="0.2">
      <c r="A46" s="23">
        <v>40</v>
      </c>
      <c r="B46" s="24" t="s">
        <v>51</v>
      </c>
      <c r="C46" s="30">
        <v>3</v>
      </c>
      <c r="D46" s="26">
        <v>17</v>
      </c>
      <c r="E46" s="27">
        <v>361</v>
      </c>
      <c r="F46" s="17">
        <v>68</v>
      </c>
      <c r="G46" s="32">
        <v>1</v>
      </c>
      <c r="H46" s="26">
        <v>4</v>
      </c>
      <c r="I46" s="26">
        <v>195</v>
      </c>
      <c r="J46" s="33">
        <v>21</v>
      </c>
      <c r="K46" s="27">
        <f t="shared" si="1"/>
        <v>4</v>
      </c>
      <c r="L46" s="27">
        <f t="shared" si="1"/>
        <v>21</v>
      </c>
      <c r="M46" s="27">
        <f t="shared" si="1"/>
        <v>556</v>
      </c>
      <c r="N46" s="27">
        <f t="shared" si="1"/>
        <v>89</v>
      </c>
    </row>
    <row r="47" spans="1:14" s="22" customFormat="1" ht="15" customHeight="1" x14ac:dyDescent="0.2">
      <c r="A47" s="23">
        <v>41</v>
      </c>
      <c r="B47" s="24" t="s">
        <v>52</v>
      </c>
      <c r="C47" s="30">
        <v>3</v>
      </c>
      <c r="D47" s="26">
        <v>43</v>
      </c>
      <c r="E47" s="27">
        <v>824</v>
      </c>
      <c r="F47" s="17">
        <v>134</v>
      </c>
      <c r="G47" s="31">
        <v>1</v>
      </c>
      <c r="H47" s="27">
        <v>5</v>
      </c>
      <c r="I47" s="26">
        <v>133</v>
      </c>
      <c r="J47" s="33">
        <v>13</v>
      </c>
      <c r="K47" s="27">
        <f t="shared" si="1"/>
        <v>4</v>
      </c>
      <c r="L47" s="27">
        <f t="shared" si="1"/>
        <v>48</v>
      </c>
      <c r="M47" s="27">
        <f t="shared" si="1"/>
        <v>957</v>
      </c>
      <c r="N47" s="27">
        <f t="shared" si="1"/>
        <v>147</v>
      </c>
    </row>
    <row r="48" spans="1:14" s="22" customFormat="1" ht="15" customHeight="1" x14ac:dyDescent="0.2">
      <c r="A48" s="23">
        <v>42</v>
      </c>
      <c r="B48" s="24" t="s">
        <v>53</v>
      </c>
      <c r="C48" s="30">
        <v>2</v>
      </c>
      <c r="D48" s="26">
        <v>25</v>
      </c>
      <c r="E48" s="27">
        <v>551</v>
      </c>
      <c r="F48" s="17">
        <v>79</v>
      </c>
      <c r="G48" s="31">
        <v>1</v>
      </c>
      <c r="H48" s="27">
        <v>5</v>
      </c>
      <c r="I48" s="26">
        <v>125</v>
      </c>
      <c r="J48" s="33">
        <v>13</v>
      </c>
      <c r="K48" s="27">
        <f t="shared" si="1"/>
        <v>3</v>
      </c>
      <c r="L48" s="27">
        <f t="shared" si="1"/>
        <v>30</v>
      </c>
      <c r="M48" s="27">
        <f t="shared" si="1"/>
        <v>676</v>
      </c>
      <c r="N48" s="27">
        <f t="shared" si="1"/>
        <v>92</v>
      </c>
    </row>
    <row r="49" spans="1:21" s="22" customFormat="1" ht="15" customHeight="1" x14ac:dyDescent="0.2">
      <c r="A49" s="23">
        <v>43</v>
      </c>
      <c r="B49" s="24" t="s">
        <v>54</v>
      </c>
      <c r="C49" s="30">
        <v>3</v>
      </c>
      <c r="D49" s="26">
        <v>20</v>
      </c>
      <c r="E49" s="27">
        <v>406</v>
      </c>
      <c r="F49" s="17">
        <v>77</v>
      </c>
      <c r="G49" s="31">
        <v>1</v>
      </c>
      <c r="H49" s="27">
        <v>4</v>
      </c>
      <c r="I49" s="26">
        <v>137</v>
      </c>
      <c r="J49" s="33">
        <v>19</v>
      </c>
      <c r="K49" s="27">
        <f t="shared" si="1"/>
        <v>4</v>
      </c>
      <c r="L49" s="27">
        <f t="shared" si="1"/>
        <v>24</v>
      </c>
      <c r="M49" s="27">
        <f t="shared" si="1"/>
        <v>543</v>
      </c>
      <c r="N49" s="27">
        <f t="shared" si="1"/>
        <v>96</v>
      </c>
    </row>
    <row r="50" spans="1:21" s="22" customFormat="1" ht="15" customHeight="1" x14ac:dyDescent="0.2">
      <c r="A50" s="23">
        <v>44</v>
      </c>
      <c r="B50" s="24" t="s">
        <v>55</v>
      </c>
      <c r="C50" s="30">
        <v>7</v>
      </c>
      <c r="D50" s="26">
        <v>59</v>
      </c>
      <c r="E50" s="27">
        <v>1429</v>
      </c>
      <c r="F50" s="17">
        <v>228</v>
      </c>
      <c r="G50" s="31">
        <v>1</v>
      </c>
      <c r="H50" s="27">
        <v>8</v>
      </c>
      <c r="I50" s="26">
        <v>407</v>
      </c>
      <c r="J50" s="33">
        <v>36</v>
      </c>
      <c r="K50" s="27">
        <f t="shared" si="1"/>
        <v>8</v>
      </c>
      <c r="L50" s="27">
        <f t="shared" si="1"/>
        <v>67</v>
      </c>
      <c r="M50" s="27">
        <f t="shared" si="1"/>
        <v>1836</v>
      </c>
      <c r="N50" s="27">
        <f t="shared" si="1"/>
        <v>264</v>
      </c>
    </row>
    <row r="51" spans="1:21" s="22" customFormat="1" ht="15" customHeight="1" x14ac:dyDescent="0.2">
      <c r="A51" s="23">
        <v>45</v>
      </c>
      <c r="B51" s="24" t="s">
        <v>56</v>
      </c>
      <c r="C51" s="30">
        <v>5</v>
      </c>
      <c r="D51" s="26">
        <v>43</v>
      </c>
      <c r="E51" s="27">
        <v>885</v>
      </c>
      <c r="F51" s="17">
        <v>174</v>
      </c>
      <c r="G51" s="31">
        <v>1</v>
      </c>
      <c r="H51" s="27">
        <v>7</v>
      </c>
      <c r="I51" s="26">
        <v>272</v>
      </c>
      <c r="J51" s="33">
        <v>32</v>
      </c>
      <c r="K51" s="27">
        <f t="shared" si="1"/>
        <v>6</v>
      </c>
      <c r="L51" s="27">
        <f t="shared" si="1"/>
        <v>50</v>
      </c>
      <c r="M51" s="27">
        <f t="shared" si="1"/>
        <v>1157</v>
      </c>
      <c r="N51" s="27">
        <f t="shared" si="1"/>
        <v>206</v>
      </c>
    </row>
    <row r="52" spans="1:21" s="22" customFormat="1" ht="15" customHeight="1" x14ac:dyDescent="0.2">
      <c r="A52" s="23">
        <v>46</v>
      </c>
      <c r="B52" s="24" t="s">
        <v>57</v>
      </c>
      <c r="C52" s="30">
        <v>4</v>
      </c>
      <c r="D52" s="26">
        <v>30</v>
      </c>
      <c r="E52" s="27">
        <v>684</v>
      </c>
      <c r="F52" s="17">
        <v>110</v>
      </c>
      <c r="G52" s="31">
        <v>1</v>
      </c>
      <c r="H52" s="27">
        <v>5</v>
      </c>
      <c r="I52" s="26">
        <v>109</v>
      </c>
      <c r="J52" s="33">
        <v>11</v>
      </c>
      <c r="K52" s="27">
        <f t="shared" si="1"/>
        <v>5</v>
      </c>
      <c r="L52" s="27">
        <f t="shared" si="1"/>
        <v>35</v>
      </c>
      <c r="M52" s="27">
        <f t="shared" si="1"/>
        <v>793</v>
      </c>
      <c r="N52" s="27">
        <f t="shared" si="1"/>
        <v>121</v>
      </c>
    </row>
    <row r="53" spans="1:21" s="22" customFormat="1" ht="15" customHeight="1" x14ac:dyDescent="0.2">
      <c r="A53" s="23">
        <v>47</v>
      </c>
      <c r="B53" s="24" t="s">
        <v>58</v>
      </c>
      <c r="C53" s="30">
        <v>2</v>
      </c>
      <c r="D53" s="26">
        <v>21</v>
      </c>
      <c r="E53" s="27">
        <v>497</v>
      </c>
      <c r="F53" s="17">
        <v>88</v>
      </c>
      <c r="G53" s="31">
        <v>1</v>
      </c>
      <c r="H53" s="27">
        <v>6</v>
      </c>
      <c r="I53" s="26">
        <v>202</v>
      </c>
      <c r="J53" s="33">
        <v>17</v>
      </c>
      <c r="K53" s="27">
        <f t="shared" si="1"/>
        <v>3</v>
      </c>
      <c r="L53" s="27">
        <f t="shared" si="1"/>
        <v>27</v>
      </c>
      <c r="M53" s="27">
        <f t="shared" si="1"/>
        <v>699</v>
      </c>
      <c r="N53" s="27">
        <f t="shared" si="1"/>
        <v>105</v>
      </c>
    </row>
    <row r="54" spans="1:21" s="22" customFormat="1" ht="15" customHeight="1" x14ac:dyDescent="0.2">
      <c r="A54" s="23">
        <v>48</v>
      </c>
      <c r="B54" s="24" t="s">
        <v>59</v>
      </c>
      <c r="C54" s="30">
        <v>1</v>
      </c>
      <c r="D54" s="26">
        <v>6</v>
      </c>
      <c r="E54" s="27">
        <v>128</v>
      </c>
      <c r="F54" s="17">
        <v>28</v>
      </c>
      <c r="G54" s="31">
        <v>0</v>
      </c>
      <c r="H54" s="27">
        <v>0</v>
      </c>
      <c r="I54" s="26"/>
      <c r="J54" s="33">
        <v>0</v>
      </c>
      <c r="K54" s="27">
        <f t="shared" si="1"/>
        <v>1</v>
      </c>
      <c r="L54" s="27">
        <f t="shared" si="1"/>
        <v>6</v>
      </c>
      <c r="M54" s="27">
        <f t="shared" si="1"/>
        <v>128</v>
      </c>
      <c r="N54" s="27">
        <f t="shared" si="1"/>
        <v>28</v>
      </c>
    </row>
    <row r="55" spans="1:21" s="22" customFormat="1" ht="15" customHeight="1" x14ac:dyDescent="0.2">
      <c r="A55" s="23">
        <v>49</v>
      </c>
      <c r="B55" s="24" t="s">
        <v>60</v>
      </c>
      <c r="C55" s="30">
        <v>5</v>
      </c>
      <c r="D55" s="26">
        <v>45</v>
      </c>
      <c r="E55" s="27">
        <v>925</v>
      </c>
      <c r="F55" s="17">
        <v>142</v>
      </c>
      <c r="G55" s="31">
        <v>1</v>
      </c>
      <c r="H55" s="27">
        <v>4</v>
      </c>
      <c r="I55" s="26">
        <v>158</v>
      </c>
      <c r="J55" s="33">
        <v>12</v>
      </c>
      <c r="K55" s="27">
        <f t="shared" si="1"/>
        <v>6</v>
      </c>
      <c r="L55" s="27">
        <f t="shared" si="1"/>
        <v>49</v>
      </c>
      <c r="M55" s="27">
        <f t="shared" si="1"/>
        <v>1083</v>
      </c>
      <c r="N55" s="27">
        <f t="shared" si="1"/>
        <v>154</v>
      </c>
    </row>
    <row r="56" spans="1:21" s="22" customFormat="1" ht="15" customHeight="1" x14ac:dyDescent="0.2">
      <c r="A56" s="23">
        <v>50</v>
      </c>
      <c r="B56" s="24" t="s">
        <v>61</v>
      </c>
      <c r="C56" s="30">
        <v>7</v>
      </c>
      <c r="D56" s="26">
        <v>80</v>
      </c>
      <c r="E56" s="27">
        <v>1490</v>
      </c>
      <c r="F56" s="17">
        <v>239</v>
      </c>
      <c r="G56" s="31">
        <v>2</v>
      </c>
      <c r="H56" s="27">
        <v>25</v>
      </c>
      <c r="I56" s="26">
        <v>1356</v>
      </c>
      <c r="J56" s="33">
        <v>95</v>
      </c>
      <c r="K56" s="27">
        <f t="shared" si="1"/>
        <v>9</v>
      </c>
      <c r="L56" s="27">
        <f t="shared" si="1"/>
        <v>105</v>
      </c>
      <c r="M56" s="27">
        <f t="shared" si="1"/>
        <v>2846</v>
      </c>
      <c r="N56" s="27">
        <f t="shared" si="1"/>
        <v>334</v>
      </c>
    </row>
    <row r="57" spans="1:21" s="22" customFormat="1" ht="15" customHeight="1" thickBot="1" x14ac:dyDescent="0.25">
      <c r="A57" s="23">
        <v>51</v>
      </c>
      <c r="B57" s="36" t="s">
        <v>62</v>
      </c>
      <c r="C57" s="37">
        <v>4</v>
      </c>
      <c r="D57" s="38">
        <v>24</v>
      </c>
      <c r="E57" s="39">
        <v>482</v>
      </c>
      <c r="F57" s="17">
        <v>93</v>
      </c>
      <c r="G57" s="40">
        <v>1</v>
      </c>
      <c r="H57" s="39">
        <v>6</v>
      </c>
      <c r="I57" s="38">
        <v>224</v>
      </c>
      <c r="J57" s="33">
        <v>24</v>
      </c>
      <c r="K57" s="39">
        <f t="shared" si="1"/>
        <v>5</v>
      </c>
      <c r="L57" s="39">
        <f t="shared" si="1"/>
        <v>30</v>
      </c>
      <c r="M57" s="39">
        <f t="shared" si="1"/>
        <v>706</v>
      </c>
      <c r="N57" s="39">
        <f t="shared" si="1"/>
        <v>117</v>
      </c>
    </row>
    <row r="58" spans="1:21" ht="15" customHeight="1" thickBot="1" x14ac:dyDescent="0.25">
      <c r="A58" s="41"/>
      <c r="B58" s="42"/>
      <c r="C58" s="42"/>
      <c r="D58" s="43"/>
      <c r="E58" s="42"/>
      <c r="G58" s="42"/>
      <c r="H58" s="42"/>
      <c r="I58" s="43"/>
      <c r="J58" s="44"/>
      <c r="K58" s="42"/>
      <c r="L58" s="42"/>
      <c r="M58" s="42"/>
      <c r="N58" s="42"/>
      <c r="U58" s="22"/>
    </row>
    <row r="59" spans="1:21" ht="15" customHeight="1" thickBot="1" x14ac:dyDescent="0.25">
      <c r="A59" s="45"/>
      <c r="B59" s="46" t="s">
        <v>63</v>
      </c>
      <c r="C59" s="47">
        <f>SUM(C7:C57)</f>
        <v>247</v>
      </c>
      <c r="D59" s="48">
        <f>SUM(D7:D57)</f>
        <v>2418</v>
      </c>
      <c r="E59" s="47">
        <f>SUM(E7:E57)</f>
        <v>53801</v>
      </c>
      <c r="F59" s="49">
        <f t="shared" ref="F59:N59" si="2">SUM(F7:F57)</f>
        <v>8340</v>
      </c>
      <c r="G59" s="50">
        <f t="shared" si="2"/>
        <v>57</v>
      </c>
      <c r="H59" s="47">
        <f t="shared" si="2"/>
        <v>470</v>
      </c>
      <c r="I59" s="48">
        <f>SUM(I7:I57)</f>
        <v>18029</v>
      </c>
      <c r="J59" s="49">
        <f t="shared" si="2"/>
        <v>1422</v>
      </c>
      <c r="K59" s="50">
        <f t="shared" si="2"/>
        <v>304</v>
      </c>
      <c r="L59" s="47">
        <f t="shared" si="2"/>
        <v>2888</v>
      </c>
      <c r="M59" s="47">
        <f t="shared" si="2"/>
        <v>71830</v>
      </c>
      <c r="N59" s="47">
        <f t="shared" si="2"/>
        <v>9762</v>
      </c>
      <c r="U59" s="22"/>
    </row>
    <row r="60" spans="1:21" ht="15" customHeight="1" thickBot="1" x14ac:dyDescent="0.25">
      <c r="A60" s="45"/>
      <c r="B60" s="42"/>
      <c r="C60" s="42"/>
      <c r="D60" s="51"/>
      <c r="E60" s="42"/>
      <c r="F60" s="52"/>
      <c r="G60" s="42"/>
      <c r="H60" s="42"/>
      <c r="I60" s="43"/>
      <c r="J60" s="44"/>
      <c r="K60" s="42"/>
      <c r="L60" s="42"/>
      <c r="M60" s="42"/>
      <c r="N60" s="42"/>
      <c r="U60" s="22"/>
    </row>
    <row r="61" spans="1:21" ht="15" customHeight="1" x14ac:dyDescent="0.2">
      <c r="A61" s="53">
        <v>52</v>
      </c>
      <c r="B61" s="54" t="s">
        <v>64</v>
      </c>
      <c r="C61" s="27">
        <v>16</v>
      </c>
      <c r="D61" s="26">
        <v>153</v>
      </c>
      <c r="E61" s="27">
        <v>3807</v>
      </c>
      <c r="F61" s="33">
        <v>584</v>
      </c>
      <c r="G61" s="31">
        <v>3</v>
      </c>
      <c r="H61" s="27">
        <v>25</v>
      </c>
      <c r="I61" s="26">
        <v>1431</v>
      </c>
      <c r="J61" s="55">
        <v>103</v>
      </c>
      <c r="K61" s="27">
        <f t="shared" ref="K61:N67" si="3">SUM(C61,G61)</f>
        <v>19</v>
      </c>
      <c r="L61" s="27">
        <f t="shared" si="3"/>
        <v>178</v>
      </c>
      <c r="M61" s="27">
        <f t="shared" si="3"/>
        <v>5238</v>
      </c>
      <c r="N61" s="27">
        <f t="shared" si="3"/>
        <v>687</v>
      </c>
      <c r="U61" s="22"/>
    </row>
    <row r="62" spans="1:21" ht="15" customHeight="1" x14ac:dyDescent="0.2">
      <c r="A62" s="53">
        <v>53</v>
      </c>
      <c r="B62" s="56" t="s">
        <v>65</v>
      </c>
      <c r="C62" s="27">
        <v>9</v>
      </c>
      <c r="D62" s="26">
        <v>81</v>
      </c>
      <c r="E62" s="27">
        <v>1782</v>
      </c>
      <c r="F62" s="33">
        <v>274</v>
      </c>
      <c r="G62" s="31">
        <v>2</v>
      </c>
      <c r="H62" s="27">
        <v>12</v>
      </c>
      <c r="I62" s="26">
        <v>487</v>
      </c>
      <c r="J62" s="55">
        <v>33</v>
      </c>
      <c r="K62" s="27">
        <f t="shared" si="3"/>
        <v>11</v>
      </c>
      <c r="L62" s="27">
        <f t="shared" si="3"/>
        <v>93</v>
      </c>
      <c r="M62" s="27">
        <f t="shared" si="3"/>
        <v>2269</v>
      </c>
      <c r="N62" s="27">
        <f t="shared" si="3"/>
        <v>307</v>
      </c>
      <c r="U62" s="22"/>
    </row>
    <row r="63" spans="1:21" ht="15" customHeight="1" x14ac:dyDescent="0.2">
      <c r="A63" s="53">
        <v>54</v>
      </c>
      <c r="B63" s="56" t="s">
        <v>66</v>
      </c>
      <c r="C63" s="27">
        <v>11</v>
      </c>
      <c r="D63" s="26">
        <v>126</v>
      </c>
      <c r="E63" s="27">
        <v>2987</v>
      </c>
      <c r="F63" s="33">
        <v>500</v>
      </c>
      <c r="G63" s="31">
        <v>4</v>
      </c>
      <c r="H63" s="27">
        <v>37</v>
      </c>
      <c r="I63" s="26">
        <v>1361</v>
      </c>
      <c r="J63" s="55">
        <v>117</v>
      </c>
      <c r="K63" s="27">
        <f t="shared" si="3"/>
        <v>15</v>
      </c>
      <c r="L63" s="27">
        <f t="shared" si="3"/>
        <v>163</v>
      </c>
      <c r="M63" s="27">
        <f t="shared" si="3"/>
        <v>4348</v>
      </c>
      <c r="N63" s="27">
        <f t="shared" si="3"/>
        <v>617</v>
      </c>
      <c r="U63" s="22"/>
    </row>
    <row r="64" spans="1:21" ht="15" customHeight="1" x14ac:dyDescent="0.2">
      <c r="A64" s="53">
        <v>55</v>
      </c>
      <c r="B64" s="57" t="s">
        <v>67</v>
      </c>
      <c r="C64" s="28">
        <v>12</v>
      </c>
      <c r="D64" s="58">
        <v>146</v>
      </c>
      <c r="E64" s="21">
        <v>3385</v>
      </c>
      <c r="F64" s="33">
        <v>444</v>
      </c>
      <c r="G64" s="28">
        <v>2</v>
      </c>
      <c r="H64" s="21">
        <v>20</v>
      </c>
      <c r="I64" s="15">
        <v>1007</v>
      </c>
      <c r="J64" s="55">
        <v>59</v>
      </c>
      <c r="K64" s="27">
        <f t="shared" si="3"/>
        <v>14</v>
      </c>
      <c r="L64" s="27">
        <f t="shared" si="3"/>
        <v>166</v>
      </c>
      <c r="M64" s="27">
        <f t="shared" si="3"/>
        <v>4392</v>
      </c>
      <c r="N64" s="27">
        <f t="shared" si="3"/>
        <v>503</v>
      </c>
      <c r="U64" s="22"/>
    </row>
    <row r="65" spans="1:21" ht="15" customHeight="1" x14ac:dyDescent="0.2">
      <c r="A65" s="53">
        <v>56</v>
      </c>
      <c r="B65" s="24" t="s">
        <v>68</v>
      </c>
      <c r="C65" s="31">
        <v>9</v>
      </c>
      <c r="D65" s="59">
        <v>111</v>
      </c>
      <c r="E65" s="27">
        <v>2649</v>
      </c>
      <c r="F65" s="33">
        <v>349</v>
      </c>
      <c r="G65" s="31">
        <v>4</v>
      </c>
      <c r="H65" s="60">
        <v>30</v>
      </c>
      <c r="I65" s="26">
        <v>1133</v>
      </c>
      <c r="J65" s="55">
        <v>80</v>
      </c>
      <c r="K65" s="27">
        <f>SUM(C65,G65)</f>
        <v>13</v>
      </c>
      <c r="L65" s="27">
        <f t="shared" si="3"/>
        <v>141</v>
      </c>
      <c r="M65" s="27">
        <f t="shared" si="3"/>
        <v>3782</v>
      </c>
      <c r="N65" s="27">
        <f t="shared" si="3"/>
        <v>429</v>
      </c>
      <c r="U65" s="22"/>
    </row>
    <row r="66" spans="1:21" ht="15" customHeight="1" x14ac:dyDescent="0.2">
      <c r="A66" s="53">
        <v>57</v>
      </c>
      <c r="B66" s="24" t="s">
        <v>69</v>
      </c>
      <c r="C66" s="31">
        <v>5</v>
      </c>
      <c r="D66" s="59">
        <v>56</v>
      </c>
      <c r="E66" s="27">
        <v>1392</v>
      </c>
      <c r="F66" s="33">
        <v>192</v>
      </c>
      <c r="G66" s="61">
        <v>0</v>
      </c>
      <c r="H66" s="27">
        <v>0</v>
      </c>
      <c r="I66" s="26"/>
      <c r="J66" s="55">
        <v>0</v>
      </c>
      <c r="K66" s="27">
        <f>SUM(C66,G66)</f>
        <v>5</v>
      </c>
      <c r="L66" s="27">
        <f t="shared" si="3"/>
        <v>56</v>
      </c>
      <c r="M66" s="27">
        <f t="shared" si="3"/>
        <v>1392</v>
      </c>
      <c r="N66" s="27">
        <f t="shared" si="3"/>
        <v>192</v>
      </c>
      <c r="U66" s="22"/>
    </row>
    <row r="67" spans="1:21" ht="15" customHeight="1" thickBot="1" x14ac:dyDescent="0.25">
      <c r="A67" s="53">
        <v>58</v>
      </c>
      <c r="B67" s="36" t="s">
        <v>70</v>
      </c>
      <c r="C67" s="40">
        <v>14</v>
      </c>
      <c r="D67" s="62">
        <v>168</v>
      </c>
      <c r="E67" s="39">
        <v>3899</v>
      </c>
      <c r="F67" s="33">
        <v>553</v>
      </c>
      <c r="G67" s="40">
        <v>4</v>
      </c>
      <c r="H67" s="63">
        <v>40</v>
      </c>
      <c r="I67" s="38">
        <v>1978</v>
      </c>
      <c r="J67" s="55">
        <v>124</v>
      </c>
      <c r="K67" s="39">
        <f>SUM(C67,G67)</f>
        <v>18</v>
      </c>
      <c r="L67" s="39">
        <f t="shared" si="3"/>
        <v>208</v>
      </c>
      <c r="M67" s="39">
        <f t="shared" si="3"/>
        <v>5877</v>
      </c>
      <c r="N67" s="39">
        <f t="shared" si="3"/>
        <v>677</v>
      </c>
      <c r="U67" s="22"/>
    </row>
    <row r="68" spans="1:21" ht="15" customHeight="1" thickBot="1" x14ac:dyDescent="0.25">
      <c r="A68" s="64"/>
      <c r="B68" s="65"/>
      <c r="C68" s="42"/>
      <c r="D68" s="43"/>
      <c r="E68" s="42"/>
      <c r="G68" s="42"/>
      <c r="H68" s="42"/>
      <c r="I68" s="43"/>
      <c r="J68" s="44"/>
      <c r="K68" s="42"/>
      <c r="L68" s="42"/>
      <c r="M68" s="42"/>
      <c r="N68" s="42"/>
      <c r="U68" s="22"/>
    </row>
    <row r="69" spans="1:21" ht="15" customHeight="1" thickBot="1" x14ac:dyDescent="0.25">
      <c r="A69" s="66"/>
      <c r="B69" s="67" t="s">
        <v>71</v>
      </c>
      <c r="C69" s="68">
        <f>SUM(C61:C67)</f>
        <v>76</v>
      </c>
      <c r="D69" s="69">
        <f t="shared" ref="D69:N69" si="4">SUM(D61:D67)</f>
        <v>841</v>
      </c>
      <c r="E69" s="68">
        <f>SUM(E61:E67)</f>
        <v>19901</v>
      </c>
      <c r="F69" s="70">
        <f t="shared" si="4"/>
        <v>2896</v>
      </c>
      <c r="G69" s="68">
        <f t="shared" si="4"/>
        <v>19</v>
      </c>
      <c r="H69" s="68">
        <f t="shared" si="4"/>
        <v>164</v>
      </c>
      <c r="I69" s="69">
        <f>SUM(I61:I67)</f>
        <v>7397</v>
      </c>
      <c r="J69" s="70">
        <f t="shared" si="4"/>
        <v>516</v>
      </c>
      <c r="K69" s="68">
        <f>SUM(K61:K67)</f>
        <v>95</v>
      </c>
      <c r="L69" s="68">
        <f t="shared" si="4"/>
        <v>1005</v>
      </c>
      <c r="M69" s="68">
        <f t="shared" si="4"/>
        <v>27298</v>
      </c>
      <c r="N69" s="68">
        <f t="shared" si="4"/>
        <v>3412</v>
      </c>
      <c r="U69" s="22"/>
    </row>
    <row r="70" spans="1:21" ht="15" customHeight="1" thickBot="1" x14ac:dyDescent="0.25">
      <c r="A70" s="66"/>
      <c r="B70" s="65"/>
      <c r="C70" s="42"/>
      <c r="D70" s="43"/>
      <c r="E70" s="42"/>
      <c r="G70" s="42"/>
      <c r="H70" s="42"/>
      <c r="I70" s="43"/>
      <c r="J70" s="44"/>
      <c r="K70" s="42"/>
      <c r="L70" s="42"/>
      <c r="M70" s="42"/>
      <c r="N70" s="42"/>
      <c r="U70" s="22"/>
    </row>
    <row r="71" spans="1:21" ht="15" customHeight="1" thickBot="1" x14ac:dyDescent="0.25">
      <c r="A71" s="66"/>
      <c r="B71" s="67" t="s">
        <v>72</v>
      </c>
      <c r="C71" s="69">
        <f t="shared" ref="C71:N71" si="5">SUM(C59,C69)</f>
        <v>323</v>
      </c>
      <c r="D71" s="71">
        <f>SUM(D59,D69)</f>
        <v>3259</v>
      </c>
      <c r="E71" s="71">
        <f>E69+E59</f>
        <v>73702</v>
      </c>
      <c r="F71" s="72">
        <f t="shared" si="5"/>
        <v>11236</v>
      </c>
      <c r="G71" s="69">
        <f t="shared" si="5"/>
        <v>76</v>
      </c>
      <c r="H71" s="71">
        <f t="shared" si="5"/>
        <v>634</v>
      </c>
      <c r="I71" s="71">
        <f>I69+I59</f>
        <v>25426</v>
      </c>
      <c r="J71" s="72">
        <f t="shared" si="5"/>
        <v>1938</v>
      </c>
      <c r="K71" s="68">
        <f t="shared" si="5"/>
        <v>399</v>
      </c>
      <c r="L71" s="73">
        <f t="shared" si="5"/>
        <v>3893</v>
      </c>
      <c r="M71" s="73">
        <f t="shared" si="5"/>
        <v>99128</v>
      </c>
      <c r="N71" s="74">
        <f t="shared" si="5"/>
        <v>13174</v>
      </c>
      <c r="U71" s="22"/>
    </row>
    <row r="72" spans="1:21" x14ac:dyDescent="0.2">
      <c r="A72" s="66"/>
      <c r="B72" s="66"/>
    </row>
    <row r="73" spans="1:21" x14ac:dyDescent="0.2">
      <c r="A73" s="66"/>
      <c r="B73" s="66"/>
    </row>
    <row r="77" spans="1:21" x14ac:dyDescent="0.2">
      <c r="L77" s="75"/>
    </row>
  </sheetData>
  <mergeCells count="9">
    <mergeCell ref="A1:N1"/>
    <mergeCell ref="A2:N2"/>
    <mergeCell ref="A3:N3"/>
    <mergeCell ref="A4:N4"/>
    <mergeCell ref="A5:A6"/>
    <mergeCell ref="B5:B6"/>
    <mergeCell ref="C5:F5"/>
    <mergeCell ref="G5:J5"/>
    <mergeCell ref="K5:N5"/>
  </mergeCells>
  <printOptions horizontalCentered="1" verticalCentered="1"/>
  <pageMargins left="0.23622047244094491" right="0.23622047244094491" top="0.19685039370078741" bottom="0.15748031496062992" header="0.11811023622047245" footer="0.31496062992125984"/>
  <pageSetup paperSize="9" scale="73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ΕΠΑΛ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Ελένη Σταματοπούλου</dc:creator>
  <cp:lastModifiedBy>Ελένη Σταματοπούλου</cp:lastModifiedBy>
  <dcterms:created xsi:type="dcterms:W3CDTF">2021-03-30T06:47:58Z</dcterms:created>
  <dcterms:modified xsi:type="dcterms:W3CDTF">2021-03-30T06:48:23Z</dcterms:modified>
</cp:coreProperties>
</file>